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chartsheet+xml" PartName="/xl/chartsheets/sheet2.xml"/>
  <Override ContentType="application/vnd.openxmlformats-officedocument.spreadsheetml.chartsheet+xml" PartName="/xl/chartsheets/sheet3.xml"/>
  <Override ContentType="application/vnd.openxmlformats-officedocument.spreadsheetml.chartsheet+xml" PartName="/xl/chartsheets/sheet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otal" sheetId="1" r:id="rId5"/>
    <sheet state="visible" name="Waterbury Officer" sheetId="2" r:id="rId6"/>
    <sheet state="visible" name="Other Officer" sheetId="3" r:id="rId7"/>
    <sheet state="visible" name="Arrests by category" sheetId="4" r:id="rId8"/>
    <sheet state="visible" name="Total arrests" sheetId="5" r:id="rId9"/>
    <sheet state="visible" name="All arrests" sheetId="6" r:id="rId10"/>
  </sheets>
  <definedNames/>
  <calcPr/>
</workbook>
</file>

<file path=xl/sharedStrings.xml><?xml version="1.0" encoding="utf-8"?>
<sst xmlns="http://schemas.openxmlformats.org/spreadsheetml/2006/main" count="241" uniqueCount="72">
  <si>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</si>
  <si>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</si>
  <si>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</si>
  <si>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</si>
  <si>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</si>
  <si>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</si>
  <si>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</si>
  <si>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</si>
  <si>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</si>
  <si>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</si>
  <si>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</si>
  <si>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</si>
  <si>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</si>
  <si>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</si>
  <si>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</si>
  <si>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</si>
  <si>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</si>
  <si>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</si>
  <si>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</si>
  <si>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</si>
  <si>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</si>
  <si>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</si>
  <si>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</si>
  <si>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</si>
  <si>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</si>
  <si>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</si>
  <si>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</si>
  <si>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Property</t>
  </si>
  <si>
    <t>Burglary</t>
  </si>
  <si>
    <t>Embezzlement</t>
  </si>
  <si>
    <t>Forgery</t>
  </si>
  <si>
    <t>Grand Larceny</t>
  </si>
  <si>
    <t>Retail Theft</t>
  </si>
  <si>
    <t>Theft from a Person</t>
  </si>
  <si>
    <t>Quality of Life</t>
  </si>
  <si>
    <t>QOL</t>
  </si>
  <si>
    <t>Disorderly Conduct</t>
  </si>
  <si>
    <t>Possession of Narcotics</t>
  </si>
  <si>
    <t>Prohibited Acts Lewd Conduct</t>
  </si>
  <si>
    <t>Reckless Endangerment</t>
  </si>
  <si>
    <t>Unlawful Mischief</t>
  </si>
  <si>
    <t>Unlawful Restraint</t>
  </si>
  <si>
    <t>Unlawful Trespass</t>
  </si>
  <si>
    <t>Vehicular</t>
  </si>
  <si>
    <t>Driving License Suspended</t>
  </si>
  <si>
    <t>Driving Under The Influence</t>
  </si>
  <si>
    <t>Gross Negligent Operation</t>
  </si>
  <si>
    <t>Negligent Operation</t>
  </si>
  <si>
    <t>Violent</t>
  </si>
  <si>
    <t>Agg. Disorderly Conduct</t>
  </si>
  <si>
    <t>Aggravated Assault</t>
  </si>
  <si>
    <t>Aggravated Sexual Assault</t>
  </si>
  <si>
    <t>Assault</t>
  </si>
  <si>
    <t>Assault Protected Professional</t>
  </si>
  <si>
    <t>Assault on Police</t>
  </si>
  <si>
    <t>Attempted Murder</t>
  </si>
  <si>
    <t>Criminal Threatening</t>
  </si>
  <si>
    <t>Domestic Assault</t>
  </si>
  <si>
    <t>Sexual Assault</t>
  </si>
  <si>
    <t>Simple Assault</t>
  </si>
  <si>
    <t>Stalking</t>
  </si>
  <si>
    <t>Warrants, Orders, Law Enforcement</t>
  </si>
  <si>
    <t>Warrant</t>
  </si>
  <si>
    <t>Arrest on In-State Warrant</t>
  </si>
  <si>
    <t>Arrest on Warrant</t>
  </si>
  <si>
    <t>False Information to Law Enforce</t>
  </si>
  <si>
    <t>Obstruction of Justice</t>
  </si>
  <si>
    <t>Resisting Arrest</t>
  </si>
  <si>
    <t>Violation Abuse Prevention Ord</t>
  </si>
  <si>
    <t>Violation Conditions Of Release</t>
  </si>
  <si>
    <t>Violation Stalking Order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</si>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</sst>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chartsheet" Target="chartsheets/sheet3.xml"/><Relationship Id="rId9" Type="http://schemas.openxmlformats.org/officeDocument/2006/relationships/chartsheet" Target="chartsheets/sheet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chartsheet" Target="chart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Arrests by category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Total!$A$2</c:f>
            </c:strRef>
          </c:tx>
          <c:spPr>
            <a:ln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Total!$B$2:$AC$2</c:f>
              <c:numCache/>
            </c:numRef>
          </c:val>
          <c:smooth val="0"/>
        </c:ser>
        <c:ser>
          <c:idx val="1"/>
          <c:order val="1"/>
          <c:tx>
            <c:strRef>
              <c:f>Total!$A$9</c:f>
            </c:strRef>
          </c:tx>
          <c:spPr>
            <a:ln cmpd="sng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Total!$B$9:$AC$9</c:f>
              <c:numCache/>
            </c:numRef>
          </c:val>
          <c:smooth val="0"/>
        </c:ser>
        <c:ser>
          <c:idx val="2"/>
          <c:order val="2"/>
          <c:tx>
            <c:strRef>
              <c:f>Total!$A$17</c:f>
            </c:strRef>
          </c:tx>
          <c:spPr>
            <a:ln cmpd="sng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Total!$B$17:$AC$17</c:f>
              <c:numCache/>
            </c:numRef>
          </c:val>
          <c:smooth val="0"/>
        </c:ser>
        <c:ser>
          <c:idx val="3"/>
          <c:order val="3"/>
          <c:tx>
            <c:strRef>
              <c:f>Total!$A$22</c:f>
            </c:strRef>
          </c:tx>
          <c:spPr>
            <a:ln cmpd="sng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Total!$B$22:$AC$22</c:f>
              <c:numCache/>
            </c:numRef>
          </c:val>
          <c:smooth val="0"/>
        </c:ser>
        <c:ser>
          <c:idx val="4"/>
          <c:order val="4"/>
          <c:tx>
            <c:strRef>
              <c:f>Total!$A$35</c:f>
            </c:strRef>
          </c:tx>
          <c:spPr>
            <a:ln cmpd="sng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Total!$B$35:$AC$35</c:f>
              <c:numCache/>
            </c:numRef>
          </c:val>
          <c:smooth val="0"/>
        </c:ser>
        <c:axId val="230250234"/>
        <c:axId val="1739745194"/>
      </c:lineChart>
      <c:catAx>
        <c:axId val="2302502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9745194"/>
      </c:catAx>
      <c:valAx>
        <c:axId val="17397451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3025023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Total arrests</a:t>
            </a:r>
          </a:p>
        </c:rich>
      </c:tx>
      <c:overlay val="0"/>
    </c:title>
    <c:plotArea>
      <c:layout/>
      <c:lineChart>
        <c:ser>
          <c:idx val="0"/>
          <c:order val="0"/>
          <c:tx>
            <c:strRef>
              <c:f>Total!$A$44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Total!$B$44:$AC$44</c:f>
              <c:numCache/>
            </c:numRef>
          </c:val>
          <c:smooth val="0"/>
        </c:ser>
        <c:axId val="1680519137"/>
        <c:axId val="129594518"/>
      </c:lineChart>
      <c:catAx>
        <c:axId val="16805191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9594518"/>
      </c:catAx>
      <c:valAx>
        <c:axId val="1295945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8051913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strRef>
              <c:f>Total!$A$3</c:f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Total!$B$3:$AC$3</c:f>
              <c:numCache/>
            </c:numRef>
          </c:val>
          <c:smooth val="1"/>
        </c:ser>
        <c:ser>
          <c:idx val="1"/>
          <c:order val="1"/>
          <c:tx>
            <c:strRef>
              <c:f>Total!$A$4</c:f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Total!$B$4:$AC$4</c:f>
              <c:numCache/>
            </c:numRef>
          </c:val>
          <c:smooth val="1"/>
        </c:ser>
        <c:ser>
          <c:idx val="2"/>
          <c:order val="2"/>
          <c:tx>
            <c:strRef>
              <c:f>Total!$A$5</c:f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Total!$B$5:$AC$5</c:f>
              <c:numCache/>
            </c:numRef>
          </c:val>
          <c:smooth val="1"/>
        </c:ser>
        <c:ser>
          <c:idx val="3"/>
          <c:order val="3"/>
          <c:tx>
            <c:strRef>
              <c:f>Total!$A$7</c:f>
            </c:strRef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Total!$B$7:$AC$7</c:f>
              <c:numCache/>
            </c:numRef>
          </c:val>
          <c:smooth val="1"/>
        </c:ser>
        <c:ser>
          <c:idx val="4"/>
          <c:order val="4"/>
          <c:tx>
            <c:strRef>
              <c:f>Total!$A$8</c:f>
            </c:strRef>
          </c:tx>
          <c:spPr>
            <a:ln cmpd="sng">
              <a:solidFill>
                <a:srgbClr val="4BACC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Total!$B$8:$AC$8</c:f>
              <c:numCache/>
            </c:numRef>
          </c:val>
          <c:smooth val="1"/>
        </c:ser>
        <c:ser>
          <c:idx val="5"/>
          <c:order val="5"/>
          <c:tx>
            <c:strRef>
              <c:f>Total!$A$9</c:f>
            </c:strRef>
          </c:tx>
          <c:spPr>
            <a:ln cmpd="sng">
              <a:solidFill>
                <a:srgbClr val="F7964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Total!$B$9:$AC$9</c:f>
              <c:numCache/>
            </c:numRef>
          </c:val>
          <c:smooth val="1"/>
        </c:ser>
        <c:ser>
          <c:idx val="6"/>
          <c:order val="6"/>
          <c:tx>
            <c:strRef>
              <c:f>Total!$A$10</c:f>
            </c:strRef>
          </c:tx>
          <c:spPr>
            <a:ln cmpd="sng">
              <a:solidFill>
                <a:srgbClr val="84A7D1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Total!$B$10:$AC$10</c:f>
              <c:numCache/>
            </c:numRef>
          </c:val>
          <c:smooth val="1"/>
        </c:ser>
        <c:ser>
          <c:idx val="7"/>
          <c:order val="7"/>
          <c:tx>
            <c:strRef>
              <c:f>Total!$A$11</c:f>
            </c:strRef>
          </c:tx>
          <c:spPr>
            <a:ln cmpd="sng">
              <a:solidFill>
                <a:srgbClr val="D3858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Total!$B$11:$AC$11</c:f>
              <c:numCache/>
            </c:numRef>
          </c:val>
          <c:smooth val="1"/>
        </c:ser>
        <c:ser>
          <c:idx val="8"/>
          <c:order val="8"/>
          <c:tx>
            <c:strRef>
              <c:f>Total!$A$12</c:f>
            </c:strRef>
          </c:tx>
          <c:spPr>
            <a:ln cmpd="sng">
              <a:solidFill>
                <a:srgbClr val="B9CF8B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Total!$B$12:$AC$12</c:f>
              <c:numCache/>
            </c:numRef>
          </c:val>
          <c:smooth val="1"/>
        </c:ser>
        <c:ser>
          <c:idx val="9"/>
          <c:order val="9"/>
          <c:tx>
            <c:strRef>
              <c:f>Total!$A$14</c:f>
            </c:strRef>
          </c:tx>
          <c:spPr>
            <a:ln cmpd="sng">
              <a:solidFill>
                <a:srgbClr val="A693B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Total!$B$14:$AC$14</c:f>
              <c:numCache/>
            </c:numRef>
          </c:val>
          <c:smooth val="1"/>
        </c:ser>
        <c:ser>
          <c:idx val="10"/>
          <c:order val="10"/>
          <c:tx>
            <c:strRef>
              <c:f>Total!$A$15</c:f>
            </c:strRef>
          </c:tx>
          <c:spPr>
            <a:ln cmpd="sng">
              <a:solidFill>
                <a:srgbClr val="81C5D7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Total!$B$15:$AC$15</c:f>
              <c:numCache/>
            </c:numRef>
          </c:val>
          <c:smooth val="1"/>
        </c:ser>
        <c:ser>
          <c:idx val="11"/>
          <c:order val="11"/>
          <c:tx>
            <c:strRef>
              <c:f>Total!$A$16</c:f>
            </c:strRef>
          </c:tx>
          <c:spPr>
            <a:ln cmpd="sng">
              <a:solidFill>
                <a:srgbClr val="F9B67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Total!$B$16:$AC$16</c:f>
              <c:numCache/>
            </c:numRef>
          </c:val>
          <c:smooth val="1"/>
        </c:ser>
        <c:ser>
          <c:idx val="12"/>
          <c:order val="12"/>
          <c:tx>
            <c:strRef>
              <c:f>Total!$A$17</c:f>
            </c:strRef>
          </c:tx>
          <c:spPr>
            <a:ln cmpd="sng">
              <a:solidFill>
                <a:srgbClr val="B9CDE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Total!$B$17:$AC$17</c:f>
              <c:numCache/>
            </c:numRef>
          </c:val>
          <c:smooth val="1"/>
        </c:ser>
        <c:ser>
          <c:idx val="13"/>
          <c:order val="13"/>
          <c:tx>
            <c:strRef>
              <c:f>Total!$A$18</c:f>
            </c:strRef>
          </c:tx>
          <c:spPr>
            <a:ln cmpd="sng">
              <a:solidFill>
                <a:srgbClr val="E6B9B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Total!$B$18:$AC$18</c:f>
              <c:numCache/>
            </c:numRef>
          </c:val>
          <c:smooth val="1"/>
        </c:ser>
        <c:ser>
          <c:idx val="14"/>
          <c:order val="14"/>
          <c:tx>
            <c:strRef>
              <c:f>Total!$A$19</c:f>
            </c:strRef>
          </c:tx>
          <c:spPr>
            <a:ln cmpd="sng">
              <a:solidFill>
                <a:srgbClr val="D7E4B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Total!$B$19:$AC$19</c:f>
              <c:numCache/>
            </c:numRef>
          </c:val>
          <c:smooth val="1"/>
        </c:ser>
        <c:ser>
          <c:idx val="15"/>
          <c:order val="15"/>
          <c:tx>
            <c:strRef>
              <c:f>Total!$A$20</c:f>
            </c:strRef>
          </c:tx>
          <c:spPr>
            <a:ln cmpd="sng">
              <a:solidFill>
                <a:srgbClr val="CCC1D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Total!$B$20:$AC$20</c:f>
              <c:numCache/>
            </c:numRef>
          </c:val>
          <c:smooth val="1"/>
        </c:ser>
        <c:ser>
          <c:idx val="16"/>
          <c:order val="16"/>
          <c:tx>
            <c:strRef>
              <c:f>Total!$A$22</c:f>
            </c:strRef>
          </c:tx>
          <c:spPr>
            <a:ln cmpd="sng">
              <a:solidFill>
                <a:srgbClr val="B7DEE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Total!$B$22:$AC$22</c:f>
              <c:numCache/>
            </c:numRef>
          </c:val>
          <c:smooth val="1"/>
        </c:ser>
        <c:ser>
          <c:idx val="17"/>
          <c:order val="17"/>
          <c:tx>
            <c:strRef>
              <c:f>Total!$A$23</c:f>
            </c:strRef>
          </c:tx>
          <c:spPr>
            <a:ln cmpd="sng">
              <a:solidFill>
                <a:srgbClr val="FCD5B5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Total!$B$23:$AC$23</c:f>
              <c:numCache/>
            </c:numRef>
          </c:val>
          <c:smooth val="1"/>
        </c:ser>
        <c:ser>
          <c:idx val="18"/>
          <c:order val="18"/>
          <c:tx>
            <c:strRef>
              <c:f>Total!$A$24</c:f>
            </c:strRef>
          </c:tx>
          <c:spPr>
            <a:ln cmpd="sng">
              <a:solidFill>
                <a:srgbClr val="EDF2F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Total!$B$24:$AC$24</c:f>
              <c:numCache/>
            </c:numRef>
          </c:val>
          <c:smooth val="1"/>
        </c:ser>
        <c:ser>
          <c:idx val="19"/>
          <c:order val="19"/>
          <c:tx>
            <c:strRef>
              <c:f>Total!$A$25</c:f>
            </c:strRef>
          </c:tx>
          <c:spPr>
            <a:ln cmpd="sng">
              <a:solidFill>
                <a:srgbClr val="F9EEE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Total!$B$25:$AC$25</c:f>
              <c:numCache/>
            </c:numRef>
          </c:val>
          <c:smooth val="1"/>
        </c:ser>
        <c:ser>
          <c:idx val="20"/>
          <c:order val="20"/>
          <c:tx>
            <c:strRef>
              <c:f>Total!$A$27</c:f>
            </c:strRef>
          </c:tx>
          <c:spPr>
            <a:ln cmpd="sng">
              <a:solidFill>
                <a:srgbClr val="F5F8E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Total!$B$27:$AC$27</c:f>
              <c:numCache/>
            </c:numRef>
          </c:val>
          <c:smooth val="1"/>
        </c:ser>
        <c:ser>
          <c:idx val="21"/>
          <c:order val="21"/>
          <c:tx>
            <c:strRef>
              <c:f>Total!$A$28</c:f>
            </c:strRef>
          </c:tx>
          <c:spPr>
            <a:ln cmpd="sng">
              <a:solidFill>
                <a:srgbClr val="F2F0F6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Total!$B$28:$AC$28</c:f>
              <c:numCache/>
            </c:numRef>
          </c:val>
          <c:smooth val="1"/>
        </c:ser>
        <c:ser>
          <c:idx val="22"/>
          <c:order val="22"/>
          <c:tx>
            <c:strRef>
              <c:f>Total!$A$29</c:f>
            </c:strRef>
          </c:tx>
          <c:spPr>
            <a:ln cmpd="sng">
              <a:solidFill>
                <a:srgbClr val="EDF7F9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Total!$B$29:$AC$29</c:f>
              <c:numCache/>
            </c:numRef>
          </c:val>
          <c:smooth val="1"/>
        </c:ser>
        <c:ser>
          <c:idx val="23"/>
          <c:order val="23"/>
          <c:tx>
            <c:strRef>
              <c:f>Total!$A$30</c:f>
            </c:strRef>
          </c:tx>
          <c:spPr>
            <a:ln cmpd="sng">
              <a:solidFill>
                <a:srgbClr val="FEF5ED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Total!$B$30:$AC$30</c:f>
              <c:numCache/>
            </c:numRef>
          </c:val>
          <c:smooth val="1"/>
        </c:ser>
        <c:ser>
          <c:idx val="24"/>
          <c:order val="24"/>
          <c:tx>
            <c:strRef>
              <c:f>Total!$A$31</c:f>
            </c:strRef>
          </c:tx>
          <c:spPr>
            <a:ln cmpd="sng">
              <a:solidFill>
                <a:srgbClr val="22180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Total!$B$31:$AC$31</c:f>
              <c:numCache/>
            </c:numRef>
          </c:val>
          <c:smooth val="1"/>
        </c:ser>
        <c:ser>
          <c:idx val="25"/>
          <c:order val="25"/>
          <c:tx>
            <c:strRef>
              <c:f>Total!$A$32</c:f>
            </c:strRef>
          </c:tx>
          <c:spPr>
            <a:ln cmpd="sng">
              <a:solidFill>
                <a:srgbClr val="0C2223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Total!$B$32:$AC$32</c:f>
              <c:numCache/>
            </c:numRef>
          </c:val>
          <c:smooth val="1"/>
        </c:ser>
        <c:ser>
          <c:idx val="26"/>
          <c:order val="26"/>
          <c:tx>
            <c:strRef>
              <c:f>Total!$A$33</c:f>
            </c:strRef>
          </c:tx>
          <c:spPr>
            <a:ln cmpd="sng">
              <a:solidFill>
                <a:srgbClr val="130D2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Total!$B$33:$AC$33</c:f>
              <c:numCache/>
            </c:numRef>
          </c:val>
          <c:smooth val="1"/>
        </c:ser>
        <c:ser>
          <c:idx val="27"/>
          <c:order val="27"/>
          <c:tx>
            <c:strRef>
              <c:f>Total!$A$34</c:f>
            </c:strRef>
          </c:tx>
          <c:spPr>
            <a:ln cmpd="sng">
              <a:solidFill>
                <a:srgbClr val="181E1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Total!$B$34:$AC$34</c:f>
              <c:numCache/>
            </c:numRef>
          </c:val>
          <c:smooth val="1"/>
        </c:ser>
        <c:ser>
          <c:idx val="28"/>
          <c:order val="28"/>
          <c:tx>
            <c:strRef>
              <c:f>Total!$A$35</c:f>
            </c:strRef>
          </c:tx>
          <c:spPr>
            <a:ln cmpd="sng">
              <a:solidFill>
                <a:srgbClr val="23100A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Total!$B$35:$AC$35</c:f>
              <c:numCache/>
            </c:numRef>
          </c:val>
          <c:smooth val="1"/>
        </c:ser>
        <c:ser>
          <c:idx val="29"/>
          <c:order val="29"/>
          <c:tx>
            <c:strRef>
              <c:f>Total!$A$36</c:f>
            </c:strRef>
          </c:tx>
          <c:spPr>
            <a:ln cmpd="sng">
              <a:solidFill>
                <a:srgbClr val="01142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Total!$B$36:$AC$36</c:f>
              <c:numCache/>
            </c:numRef>
          </c:val>
          <c:smooth val="1"/>
        </c:ser>
        <c:ser>
          <c:idx val="30"/>
          <c:order val="30"/>
          <c:tx>
            <c:strRef>
              <c:f>Total!$A$37</c:f>
            </c:strRef>
          </c:tx>
          <c:spPr>
            <a:ln cmpd="sng">
              <a:solidFill>
                <a:srgbClr val="573E20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Total!$B$37:$AC$37</c:f>
              <c:numCache/>
            </c:numRef>
          </c:val>
          <c:smooth val="1"/>
        </c:ser>
        <c:ser>
          <c:idx val="31"/>
          <c:order val="31"/>
          <c:tx>
            <c:strRef>
              <c:f>Total!$A$38</c:f>
            </c:strRef>
          </c:tx>
          <c:spPr>
            <a:ln cmpd="sng">
              <a:solidFill>
                <a:srgbClr val="1F5758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Total!$B$38:$AC$38</c:f>
              <c:numCache/>
            </c:numRef>
          </c:val>
          <c:smooth val="1"/>
        </c:ser>
        <c:ser>
          <c:idx val="32"/>
          <c:order val="32"/>
          <c:tx>
            <c:strRef>
              <c:f>Total!$A$40</c:f>
            </c:strRef>
          </c:tx>
          <c:spPr>
            <a:ln cmpd="sng">
              <a:solidFill>
                <a:srgbClr val="312152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Total!$B$40:$AC$40</c:f>
              <c:numCache/>
            </c:numRef>
          </c:val>
          <c:smooth val="1"/>
        </c:ser>
        <c:ser>
          <c:idx val="33"/>
          <c:order val="33"/>
          <c:tx>
            <c:strRef>
              <c:f>Total!$A$41</c:f>
            </c:strRef>
          </c:tx>
          <c:spPr>
            <a:ln cmpd="sng">
              <a:solidFill>
                <a:srgbClr val="3F4D2E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Total!$B$41:$AC$41</c:f>
              <c:numCache/>
            </c:numRef>
          </c:val>
          <c:smooth val="1"/>
        </c:ser>
        <c:ser>
          <c:idx val="34"/>
          <c:order val="34"/>
          <c:tx>
            <c:strRef>
              <c:f>Total!$A$42</c:f>
            </c:strRef>
          </c:tx>
          <c:spPr>
            <a:ln cmpd="sng">
              <a:solidFill>
                <a:srgbClr val="59291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Total!$B$42:$AC$42</c:f>
              <c:numCache/>
            </c:numRef>
          </c:val>
          <c:smooth val="1"/>
        </c:ser>
        <c:ser>
          <c:idx val="35"/>
          <c:order val="35"/>
          <c:tx>
            <c:strRef>
              <c:f>Total!$A$43</c:f>
            </c:strRef>
          </c:tx>
          <c:spPr>
            <a:ln cmpd="sng">
              <a:solidFill>
                <a:srgbClr val="03345C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Total!$B$43:$AC$43</c:f>
              <c:numCache/>
            </c:numRef>
          </c:val>
          <c:smooth val="1"/>
        </c:ser>
        <c:ser>
          <c:idx val="36"/>
          <c:order val="36"/>
          <c:tx>
            <c:strRef>
              <c:f>Total!$A$44</c:f>
            </c:strRef>
          </c:tx>
          <c:spPr>
            <a:ln cmpd="sng">
              <a:solidFill>
                <a:srgbClr val="8C6434"/>
              </a:solidFill>
            </a:ln>
          </c:spPr>
          <c:marker>
            <c:symbol val="none"/>
          </c:marker>
          <c:cat>
            <c:strRef>
              <c:f>Total!$B$1:$AC$1</c:f>
            </c:strRef>
          </c:cat>
          <c:val>
            <c:numRef>
              <c:f>Total!$B$44:$AC$44</c:f>
              <c:numCache/>
            </c:numRef>
          </c:val>
          <c:smooth val="1"/>
        </c:ser>
        <c:axId val="1332441138"/>
        <c:axId val="1450595752"/>
      </c:lineChart>
      <c:catAx>
        <c:axId val="13324411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50595752"/>
      </c:catAx>
      <c:valAx>
        <c:axId val="14505957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3244113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drawing r:id="rId1"/>
</chartsheet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absoluteAnchor>
    <xdr:pos x="0" y="0"/>
    <xdr:ext cx="8610600" cy="6276975"/>
    <xdr:graphicFrame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absolute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9.0"/>
    <col customWidth="1" min="2" max="29" width="8.71"/>
  </cols>
  <sheetData>
    <row r="1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>
      <c r="A2" s="2" t="s">
        <v>27</v>
      </c>
      <c r="B2" s="2" t="s">
        <v>27</v>
      </c>
      <c r="C2" s="3">
        <f t="shared" ref="C2:AC2" si="1">SUM(C$3:C$8)</f>
        <v>0</v>
      </c>
      <c r="D2" s="3">
        <f t="shared" si="1"/>
        <v>0</v>
      </c>
      <c r="E2" s="3">
        <f t="shared" si="1"/>
        <v>1</v>
      </c>
      <c r="F2" s="3">
        <f t="shared" si="1"/>
        <v>0</v>
      </c>
      <c r="G2" s="3">
        <f t="shared" si="1"/>
        <v>0</v>
      </c>
      <c r="H2" s="3">
        <f t="shared" si="1"/>
        <v>0</v>
      </c>
      <c r="I2" s="3">
        <f t="shared" si="1"/>
        <v>0</v>
      </c>
      <c r="J2" s="3">
        <f t="shared" si="1"/>
        <v>2</v>
      </c>
      <c r="K2" s="3">
        <f t="shared" si="1"/>
        <v>2</v>
      </c>
      <c r="L2" s="3">
        <f t="shared" si="1"/>
        <v>0</v>
      </c>
      <c r="M2" s="3">
        <f t="shared" si="1"/>
        <v>0</v>
      </c>
      <c r="N2" s="3">
        <f t="shared" si="1"/>
        <v>2</v>
      </c>
      <c r="O2" s="3">
        <f t="shared" si="1"/>
        <v>1</v>
      </c>
      <c r="P2" s="3">
        <f t="shared" si="1"/>
        <v>0</v>
      </c>
      <c r="Q2" s="3">
        <f t="shared" si="1"/>
        <v>0</v>
      </c>
      <c r="R2" s="3">
        <f t="shared" si="1"/>
        <v>0</v>
      </c>
      <c r="S2" s="3">
        <f t="shared" si="1"/>
        <v>0</v>
      </c>
      <c r="T2" s="3">
        <f t="shared" si="1"/>
        <v>1</v>
      </c>
      <c r="U2" s="3">
        <f t="shared" si="1"/>
        <v>0</v>
      </c>
      <c r="V2" s="3">
        <f t="shared" si="1"/>
        <v>1</v>
      </c>
      <c r="W2" s="3">
        <f t="shared" si="1"/>
        <v>0</v>
      </c>
      <c r="X2" s="3">
        <f t="shared" si="1"/>
        <v>0</v>
      </c>
      <c r="Y2" s="3">
        <f t="shared" si="1"/>
        <v>0</v>
      </c>
      <c r="Z2" s="3">
        <f t="shared" si="1"/>
        <v>0</v>
      </c>
      <c r="AA2" s="3">
        <f t="shared" si="1"/>
        <v>0</v>
      </c>
      <c r="AB2" s="3">
        <f t="shared" si="1"/>
        <v>0</v>
      </c>
      <c r="AC2" s="3">
        <f t="shared" si="1"/>
        <v>0</v>
      </c>
    </row>
    <row r="3">
      <c r="A3" s="1" t="s">
        <v>28</v>
      </c>
      <c r="B3" s="4" t="s">
        <v>27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1.0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1.0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</row>
    <row r="4">
      <c r="A4" s="1" t="s">
        <v>29</v>
      </c>
      <c r="B4" s="4" t="s">
        <v>27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1.0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</row>
    <row r="5">
      <c r="A5" s="1" t="s">
        <v>30</v>
      </c>
      <c r="B5" s="4" t="s">
        <v>27</v>
      </c>
      <c r="C5" s="1">
        <v>0.0</v>
      </c>
      <c r="D5" s="1">
        <v>0.0</v>
      </c>
      <c r="E5" s="1">
        <v>1.0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</row>
    <row r="6">
      <c r="A6" s="1" t="s">
        <v>31</v>
      </c>
      <c r="B6" s="4" t="s">
        <v>27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1.0</v>
      </c>
      <c r="L6" s="1">
        <v>0.0</v>
      </c>
      <c r="M6" s="1">
        <v>0.0</v>
      </c>
      <c r="N6" s="1">
        <v>0.0</v>
      </c>
      <c r="O6" s="1">
        <v>1.0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</row>
    <row r="7">
      <c r="A7" s="1" t="s">
        <v>32</v>
      </c>
      <c r="B7" s="4" t="s">
        <v>27</v>
      </c>
      <c r="C7" s="1">
        <v>0.0</v>
      </c>
      <c r="D7" s="1">
        <v>0.0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2.0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1.0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</row>
    <row r="8">
      <c r="A8" s="1" t="s">
        <v>33</v>
      </c>
      <c r="B8" s="4" t="s">
        <v>27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1.0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</row>
    <row r="9">
      <c r="A9" s="2" t="s">
        <v>34</v>
      </c>
      <c r="B9" s="2" t="s">
        <v>35</v>
      </c>
      <c r="C9" s="3">
        <f t="shared" ref="C9:AC9" si="2">SUM(C$10:C$16)</f>
        <v>0</v>
      </c>
      <c r="D9" s="3">
        <f t="shared" si="2"/>
        <v>0</v>
      </c>
      <c r="E9" s="3">
        <f t="shared" si="2"/>
        <v>0</v>
      </c>
      <c r="F9" s="3">
        <f t="shared" si="2"/>
        <v>0</v>
      </c>
      <c r="G9" s="3">
        <f t="shared" si="2"/>
        <v>1</v>
      </c>
      <c r="H9" s="3">
        <f t="shared" si="2"/>
        <v>0</v>
      </c>
      <c r="I9" s="3">
        <f t="shared" si="2"/>
        <v>1</v>
      </c>
      <c r="J9" s="3">
        <f t="shared" si="2"/>
        <v>2</v>
      </c>
      <c r="K9" s="3">
        <f t="shared" si="2"/>
        <v>0</v>
      </c>
      <c r="L9" s="3">
        <f t="shared" si="2"/>
        <v>0</v>
      </c>
      <c r="M9" s="3">
        <f t="shared" si="2"/>
        <v>0</v>
      </c>
      <c r="N9" s="3">
        <f t="shared" si="2"/>
        <v>1</v>
      </c>
      <c r="O9" s="3">
        <f t="shared" si="2"/>
        <v>1</v>
      </c>
      <c r="P9" s="3">
        <f t="shared" si="2"/>
        <v>0</v>
      </c>
      <c r="Q9" s="3">
        <f t="shared" si="2"/>
        <v>0</v>
      </c>
      <c r="R9" s="3">
        <f t="shared" si="2"/>
        <v>0</v>
      </c>
      <c r="S9" s="3">
        <f t="shared" si="2"/>
        <v>3</v>
      </c>
      <c r="T9" s="3">
        <f t="shared" si="2"/>
        <v>2</v>
      </c>
      <c r="U9" s="3">
        <f t="shared" si="2"/>
        <v>3</v>
      </c>
      <c r="V9" s="3">
        <f t="shared" si="2"/>
        <v>0</v>
      </c>
      <c r="W9" s="3">
        <f t="shared" si="2"/>
        <v>1</v>
      </c>
      <c r="X9" s="3">
        <f t="shared" si="2"/>
        <v>1</v>
      </c>
      <c r="Y9" s="3">
        <f t="shared" si="2"/>
        <v>0</v>
      </c>
      <c r="Z9" s="3">
        <f t="shared" si="2"/>
        <v>1</v>
      </c>
      <c r="AA9" s="3">
        <f t="shared" si="2"/>
        <v>1</v>
      </c>
      <c r="AB9" s="3">
        <f t="shared" si="2"/>
        <v>0</v>
      </c>
      <c r="AC9" s="3">
        <f t="shared" si="2"/>
        <v>0</v>
      </c>
    </row>
    <row r="10">
      <c r="A10" s="1" t="s">
        <v>36</v>
      </c>
      <c r="B10" s="4" t="s">
        <v>35</v>
      </c>
      <c r="C10" s="1">
        <v>0.0</v>
      </c>
      <c r="D10" s="1">
        <v>0.0</v>
      </c>
      <c r="E10" s="1">
        <v>0.0</v>
      </c>
      <c r="F10" s="1">
        <v>0.0</v>
      </c>
      <c r="G10" s="1">
        <v>1.0</v>
      </c>
      <c r="H10" s="1">
        <v>0.0</v>
      </c>
      <c r="I10" s="1">
        <v>0.0</v>
      </c>
      <c r="J10" s="1">
        <v>1.0</v>
      </c>
      <c r="K10" s="1">
        <v>0.0</v>
      </c>
      <c r="L10" s="1">
        <v>0.0</v>
      </c>
      <c r="M10" s="1">
        <v>0.0</v>
      </c>
      <c r="N10" s="1">
        <v>0.0</v>
      </c>
      <c r="O10" s="1">
        <v>1.0</v>
      </c>
      <c r="P10" s="1">
        <v>0.0</v>
      </c>
      <c r="Q10" s="1">
        <v>0.0</v>
      </c>
      <c r="R10" s="1">
        <v>0.0</v>
      </c>
      <c r="S10" s="1">
        <v>1.0</v>
      </c>
      <c r="T10" s="1">
        <v>2.0</v>
      </c>
      <c r="U10" s="1">
        <v>2.0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</row>
    <row r="11">
      <c r="A11" s="1" t="s">
        <v>37</v>
      </c>
      <c r="B11" s="4" t="s">
        <v>35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1.0</v>
      </c>
      <c r="AB11" s="1">
        <v>0.0</v>
      </c>
      <c r="AC11" s="1">
        <v>0.0</v>
      </c>
    </row>
    <row r="12">
      <c r="A12" s="1" t="s">
        <v>38</v>
      </c>
      <c r="B12" s="4" t="s">
        <v>35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1.0</v>
      </c>
      <c r="AA12" s="1">
        <v>0.0</v>
      </c>
      <c r="AB12" s="1">
        <v>0.0</v>
      </c>
      <c r="AC12" s="1">
        <v>0.0</v>
      </c>
    </row>
    <row r="13">
      <c r="A13" s="1" t="s">
        <v>39</v>
      </c>
      <c r="B13" s="4" t="s">
        <v>35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1.0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1.0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</row>
    <row r="14">
      <c r="A14" s="1" t="s">
        <v>40</v>
      </c>
      <c r="B14" s="4" t="s">
        <v>35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0.0</v>
      </c>
      <c r="R14" s="1">
        <v>0.0</v>
      </c>
      <c r="S14" s="1">
        <v>2.0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</row>
    <row r="15">
      <c r="A15" s="1" t="s">
        <v>41</v>
      </c>
      <c r="B15" s="4" t="s">
        <v>35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1.0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</row>
    <row r="16">
      <c r="A16" s="1" t="s">
        <v>42</v>
      </c>
      <c r="B16" s="4" t="s">
        <v>35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1.0</v>
      </c>
      <c r="J16" s="1">
        <v>1.0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1.0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</row>
    <row r="17">
      <c r="A17" s="2" t="s">
        <v>43</v>
      </c>
      <c r="B17" s="2" t="s">
        <v>43</v>
      </c>
      <c r="C17" s="3">
        <f t="shared" ref="C17:AC17" si="3">SUM(C$18:C$21)</f>
        <v>4</v>
      </c>
      <c r="D17" s="3">
        <f t="shared" si="3"/>
        <v>7</v>
      </c>
      <c r="E17" s="3">
        <f t="shared" si="3"/>
        <v>1</v>
      </c>
      <c r="F17" s="3">
        <f t="shared" si="3"/>
        <v>3</v>
      </c>
      <c r="G17" s="3">
        <f t="shared" si="3"/>
        <v>4</v>
      </c>
      <c r="H17" s="3">
        <f t="shared" si="3"/>
        <v>4</v>
      </c>
      <c r="I17" s="3">
        <f t="shared" si="3"/>
        <v>3</v>
      </c>
      <c r="J17" s="3">
        <f t="shared" si="3"/>
        <v>3</v>
      </c>
      <c r="K17" s="3">
        <f t="shared" si="3"/>
        <v>1</v>
      </c>
      <c r="L17" s="3">
        <f t="shared" si="3"/>
        <v>0</v>
      </c>
      <c r="M17" s="3">
        <f t="shared" si="3"/>
        <v>4</v>
      </c>
      <c r="N17" s="3">
        <f t="shared" si="3"/>
        <v>1</v>
      </c>
      <c r="O17" s="3">
        <f t="shared" si="3"/>
        <v>3</v>
      </c>
      <c r="P17" s="3">
        <f t="shared" si="3"/>
        <v>6</v>
      </c>
      <c r="Q17" s="3">
        <f t="shared" si="3"/>
        <v>7</v>
      </c>
      <c r="R17" s="3">
        <f t="shared" si="3"/>
        <v>0</v>
      </c>
      <c r="S17" s="3">
        <f t="shared" si="3"/>
        <v>4</v>
      </c>
      <c r="T17" s="3">
        <f t="shared" si="3"/>
        <v>0</v>
      </c>
      <c r="U17" s="3">
        <f t="shared" si="3"/>
        <v>1</v>
      </c>
      <c r="V17" s="3">
        <f t="shared" si="3"/>
        <v>2</v>
      </c>
      <c r="W17" s="3">
        <f t="shared" si="3"/>
        <v>1</v>
      </c>
      <c r="X17" s="3">
        <f t="shared" si="3"/>
        <v>4</v>
      </c>
      <c r="Y17" s="3">
        <f t="shared" si="3"/>
        <v>1</v>
      </c>
      <c r="Z17" s="3">
        <f t="shared" si="3"/>
        <v>1</v>
      </c>
      <c r="AA17" s="3">
        <f t="shared" si="3"/>
        <v>3</v>
      </c>
      <c r="AB17" s="3">
        <f t="shared" si="3"/>
        <v>5</v>
      </c>
      <c r="AC17" s="3">
        <f t="shared" si="3"/>
        <v>4</v>
      </c>
    </row>
    <row r="18">
      <c r="A18" s="1" t="s">
        <v>44</v>
      </c>
      <c r="B18" s="4" t="s">
        <v>43</v>
      </c>
      <c r="C18" s="1">
        <v>1.0</v>
      </c>
      <c r="D18" s="1">
        <v>2.0</v>
      </c>
      <c r="E18" s="1">
        <v>0.0</v>
      </c>
      <c r="F18" s="1">
        <v>1.0</v>
      </c>
      <c r="G18" s="1">
        <v>0.0</v>
      </c>
      <c r="H18" s="1">
        <v>1.0</v>
      </c>
      <c r="I18" s="1">
        <v>0.0</v>
      </c>
      <c r="J18" s="1">
        <v>0.0</v>
      </c>
      <c r="K18" s="1">
        <v>0.0</v>
      </c>
      <c r="L18" s="1">
        <v>0.0</v>
      </c>
      <c r="M18" s="1">
        <v>1.0</v>
      </c>
      <c r="N18" s="1">
        <v>0.0</v>
      </c>
      <c r="O18" s="1">
        <v>0.0</v>
      </c>
      <c r="P18" s="1">
        <v>2.0</v>
      </c>
      <c r="Q18" s="1">
        <v>1.0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1.0</v>
      </c>
      <c r="Z18" s="1">
        <v>0.0</v>
      </c>
      <c r="AA18" s="1">
        <v>0.0</v>
      </c>
      <c r="AB18" s="1">
        <v>1.0</v>
      </c>
      <c r="AC18" s="1">
        <v>0.0</v>
      </c>
    </row>
    <row r="19">
      <c r="A19" s="1" t="s">
        <v>45</v>
      </c>
      <c r="B19" s="4" t="s">
        <v>43</v>
      </c>
      <c r="C19" s="1">
        <v>3.0</v>
      </c>
      <c r="D19" s="1">
        <v>5.0</v>
      </c>
      <c r="E19" s="1">
        <v>1.0</v>
      </c>
      <c r="F19" s="1">
        <v>2.0</v>
      </c>
      <c r="G19" s="1">
        <v>4.0</v>
      </c>
      <c r="H19" s="1">
        <v>2.0</v>
      </c>
      <c r="I19" s="1">
        <v>2.0</v>
      </c>
      <c r="J19" s="1">
        <v>2.0</v>
      </c>
      <c r="K19" s="1">
        <v>1.0</v>
      </c>
      <c r="L19" s="1">
        <v>0.0</v>
      </c>
      <c r="M19" s="1">
        <v>3.0</v>
      </c>
      <c r="N19" s="1">
        <v>1.0</v>
      </c>
      <c r="O19" s="1">
        <v>3.0</v>
      </c>
      <c r="P19" s="1">
        <v>3.0</v>
      </c>
      <c r="Q19" s="1">
        <v>6.0</v>
      </c>
      <c r="R19" s="1">
        <v>0.0</v>
      </c>
      <c r="S19" s="1">
        <v>2.0</v>
      </c>
      <c r="T19" s="1">
        <v>0.0</v>
      </c>
      <c r="U19" s="1">
        <v>1.0</v>
      </c>
      <c r="V19" s="1">
        <v>1.0</v>
      </c>
      <c r="W19" s="1">
        <v>1.0</v>
      </c>
      <c r="X19" s="1">
        <v>3.0</v>
      </c>
      <c r="Y19" s="1">
        <v>0.0</v>
      </c>
      <c r="Z19" s="1">
        <v>0.0</v>
      </c>
      <c r="AA19" s="1">
        <v>3.0</v>
      </c>
      <c r="AB19" s="1">
        <v>3.0</v>
      </c>
      <c r="AC19" s="1">
        <v>4.0</v>
      </c>
    </row>
    <row r="20">
      <c r="A20" s="1" t="s">
        <v>46</v>
      </c>
      <c r="B20" s="4" t="s">
        <v>43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1.0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1.0</v>
      </c>
      <c r="W20" s="1">
        <v>0.0</v>
      </c>
      <c r="X20" s="1">
        <v>0.0</v>
      </c>
      <c r="Y20" s="1">
        <v>0.0</v>
      </c>
      <c r="Z20" s="1">
        <v>1.0</v>
      </c>
      <c r="AA20" s="1">
        <v>0.0</v>
      </c>
      <c r="AB20" s="1">
        <v>1.0</v>
      </c>
      <c r="AC20" s="1">
        <v>0.0</v>
      </c>
    </row>
    <row r="21" ht="15.75" customHeight="1">
      <c r="A21" s="1" t="s">
        <v>47</v>
      </c>
      <c r="B21" s="4" t="s">
        <v>43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1.0</v>
      </c>
      <c r="I21" s="1">
        <v>1.0</v>
      </c>
      <c r="J21" s="1">
        <v>1.0</v>
      </c>
      <c r="K21" s="1">
        <v>0.0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2.0</v>
      </c>
      <c r="T21" s="1">
        <v>0.0</v>
      </c>
      <c r="U21" s="1">
        <v>0.0</v>
      </c>
      <c r="V21" s="1">
        <v>0.0</v>
      </c>
      <c r="W21" s="1">
        <v>0.0</v>
      </c>
      <c r="X21" s="1">
        <v>1.0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</row>
    <row r="22" ht="15.75" customHeight="1">
      <c r="A22" s="2" t="s">
        <v>48</v>
      </c>
      <c r="B22" s="2" t="s">
        <v>48</v>
      </c>
      <c r="C22" s="3">
        <f t="shared" ref="C22:AC22" si="4">SUM(C$23:C$34)</f>
        <v>0</v>
      </c>
      <c r="D22" s="3">
        <f t="shared" si="4"/>
        <v>1</v>
      </c>
      <c r="E22" s="3">
        <f t="shared" si="4"/>
        <v>1</v>
      </c>
      <c r="F22" s="3">
        <f t="shared" si="4"/>
        <v>2</v>
      </c>
      <c r="G22" s="3">
        <f t="shared" si="4"/>
        <v>4</v>
      </c>
      <c r="H22" s="3">
        <f t="shared" si="4"/>
        <v>1</v>
      </c>
      <c r="I22" s="3">
        <f t="shared" si="4"/>
        <v>0</v>
      </c>
      <c r="J22" s="3">
        <f t="shared" si="4"/>
        <v>2</v>
      </c>
      <c r="K22" s="3">
        <f t="shared" si="4"/>
        <v>0</v>
      </c>
      <c r="L22" s="3">
        <f t="shared" si="4"/>
        <v>1</v>
      </c>
      <c r="M22" s="3">
        <f t="shared" si="4"/>
        <v>2</v>
      </c>
      <c r="N22" s="3">
        <f t="shared" si="4"/>
        <v>2</v>
      </c>
      <c r="O22" s="3">
        <f t="shared" si="4"/>
        <v>2</v>
      </c>
      <c r="P22" s="3">
        <f t="shared" si="4"/>
        <v>0</v>
      </c>
      <c r="Q22" s="3">
        <f t="shared" si="4"/>
        <v>0</v>
      </c>
      <c r="R22" s="3">
        <f t="shared" si="4"/>
        <v>0</v>
      </c>
      <c r="S22" s="3">
        <f t="shared" si="4"/>
        <v>1</v>
      </c>
      <c r="T22" s="3">
        <f t="shared" si="4"/>
        <v>2</v>
      </c>
      <c r="U22" s="3">
        <f t="shared" si="4"/>
        <v>1</v>
      </c>
      <c r="V22" s="3">
        <f t="shared" si="4"/>
        <v>1</v>
      </c>
      <c r="W22" s="3">
        <f t="shared" si="4"/>
        <v>2</v>
      </c>
      <c r="X22" s="3">
        <f t="shared" si="4"/>
        <v>3</v>
      </c>
      <c r="Y22" s="3">
        <f t="shared" si="4"/>
        <v>2</v>
      </c>
      <c r="Z22" s="3">
        <f t="shared" si="4"/>
        <v>2</v>
      </c>
      <c r="AA22" s="3">
        <f t="shared" si="4"/>
        <v>4</v>
      </c>
      <c r="AB22" s="3">
        <f t="shared" si="4"/>
        <v>0</v>
      </c>
      <c r="AC22" s="3">
        <f t="shared" si="4"/>
        <v>0</v>
      </c>
    </row>
    <row r="23" ht="15.75" customHeight="1">
      <c r="A23" s="1" t="s">
        <v>49</v>
      </c>
      <c r="B23" s="4" t="s">
        <v>48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1.0</v>
      </c>
      <c r="Z23" s="1">
        <v>0.0</v>
      </c>
      <c r="AA23" s="1">
        <v>0.0</v>
      </c>
      <c r="AB23" s="1">
        <v>0.0</v>
      </c>
      <c r="AC23" s="1">
        <v>0.0</v>
      </c>
    </row>
    <row r="24" ht="15.75" customHeight="1">
      <c r="A24" s="1" t="s">
        <v>50</v>
      </c>
      <c r="B24" s="4" t="s">
        <v>48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1.0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1.0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2.0</v>
      </c>
      <c r="AB24" s="1">
        <v>0.0</v>
      </c>
      <c r="AC24" s="1">
        <v>0.0</v>
      </c>
    </row>
    <row r="25" ht="15.75" customHeight="1">
      <c r="A25" s="1" t="s">
        <v>51</v>
      </c>
      <c r="B25" s="4" t="s">
        <v>48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1.0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</row>
    <row r="26" ht="15.75" customHeight="1">
      <c r="A26" s="1" t="s">
        <v>52</v>
      </c>
      <c r="B26" s="4" t="s">
        <v>48</v>
      </c>
      <c r="C26" s="1">
        <v>0.0</v>
      </c>
      <c r="D26" s="1">
        <v>1.0</v>
      </c>
      <c r="E26" s="1">
        <v>1.0</v>
      </c>
      <c r="F26" s="1">
        <v>2.0</v>
      </c>
      <c r="G26" s="1">
        <v>3.0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</row>
    <row r="27" ht="15.75" customHeight="1">
      <c r="A27" s="1" t="s">
        <v>53</v>
      </c>
      <c r="B27" s="4" t="s">
        <v>48</v>
      </c>
      <c r="C27" s="1">
        <v>0.0</v>
      </c>
      <c r="D27" s="1">
        <v>0.0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1.0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</row>
    <row r="28" ht="15.75" customHeight="1">
      <c r="A28" s="1" t="s">
        <v>54</v>
      </c>
      <c r="B28" s="4" t="s">
        <v>48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1.0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</row>
    <row r="29" ht="15.75" customHeight="1">
      <c r="A29" s="1" t="s">
        <v>55</v>
      </c>
      <c r="B29" s="4" t="s">
        <v>48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1.0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</row>
    <row r="30" ht="15.75" customHeight="1">
      <c r="A30" s="1" t="s">
        <v>56</v>
      </c>
      <c r="B30" s="4" t="s">
        <v>48</v>
      </c>
      <c r="C30" s="1">
        <v>0.0</v>
      </c>
      <c r="D30" s="1">
        <v>0.0</v>
      </c>
      <c r="E30" s="1">
        <v>0.0</v>
      </c>
      <c r="F30" s="1">
        <v>0.0</v>
      </c>
      <c r="G30" s="1">
        <v>1.0</v>
      </c>
      <c r="H30" s="1">
        <v>0.0</v>
      </c>
      <c r="I30" s="1">
        <v>0.0</v>
      </c>
      <c r="J30" s="1">
        <v>1.0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1.0</v>
      </c>
      <c r="AB30" s="1">
        <v>0.0</v>
      </c>
      <c r="AC30" s="1">
        <v>0.0</v>
      </c>
    </row>
    <row r="31" ht="15.75" customHeight="1">
      <c r="A31" s="1" t="s">
        <v>57</v>
      </c>
      <c r="B31" s="4" t="s">
        <v>48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1.0</v>
      </c>
      <c r="N31" s="1">
        <v>1.0</v>
      </c>
      <c r="O31" s="1">
        <v>1.0</v>
      </c>
      <c r="P31" s="1">
        <v>0.0</v>
      </c>
      <c r="Q31" s="1">
        <v>0.0</v>
      </c>
      <c r="R31" s="1">
        <v>0.0</v>
      </c>
      <c r="S31" s="1">
        <v>1.0</v>
      </c>
      <c r="T31" s="1">
        <v>0.0</v>
      </c>
      <c r="U31" s="1">
        <v>0.0</v>
      </c>
      <c r="V31" s="1">
        <v>1.0</v>
      </c>
      <c r="W31" s="1">
        <v>1.0</v>
      </c>
      <c r="X31" s="1">
        <v>2.0</v>
      </c>
      <c r="Y31" s="1">
        <v>0.0</v>
      </c>
      <c r="Z31" s="1">
        <v>2.0</v>
      </c>
      <c r="AA31" s="1">
        <v>1.0</v>
      </c>
      <c r="AB31" s="1">
        <v>0.0</v>
      </c>
      <c r="AC31" s="1">
        <v>0.0</v>
      </c>
    </row>
    <row r="32" ht="15.75" customHeight="1">
      <c r="A32" s="1" t="s">
        <v>58</v>
      </c>
      <c r="B32" s="4" t="s">
        <v>48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1.0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</row>
    <row r="33" ht="15.75" customHeight="1">
      <c r="A33" s="1" t="s">
        <v>59</v>
      </c>
      <c r="B33" s="4" t="s">
        <v>48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1.0</v>
      </c>
      <c r="M33" s="1">
        <v>0.0</v>
      </c>
      <c r="N33" s="1">
        <v>1.0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1.0</v>
      </c>
      <c r="V33" s="1">
        <v>0.0</v>
      </c>
      <c r="W33" s="1">
        <v>0.0</v>
      </c>
      <c r="X33" s="1">
        <v>0.0</v>
      </c>
      <c r="Y33" s="1">
        <v>1.0</v>
      </c>
      <c r="Z33" s="1">
        <v>0.0</v>
      </c>
      <c r="AA33" s="1">
        <v>0.0</v>
      </c>
      <c r="AB33" s="1">
        <v>0.0</v>
      </c>
      <c r="AC33" s="1">
        <v>0.0</v>
      </c>
    </row>
    <row r="34" ht="15.75" customHeight="1">
      <c r="A34" s="1" t="s">
        <v>60</v>
      </c>
      <c r="B34" s="4" t="s">
        <v>48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1.0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</row>
    <row r="35" ht="15.75" customHeight="1">
      <c r="A35" s="2" t="s">
        <v>61</v>
      </c>
      <c r="B35" s="2" t="s">
        <v>62</v>
      </c>
      <c r="C35" s="3">
        <f t="shared" ref="C35:AC35" si="5">SUM(C$36:C$43)</f>
        <v>0</v>
      </c>
      <c r="D35" s="3">
        <f t="shared" si="5"/>
        <v>2</v>
      </c>
      <c r="E35" s="3">
        <f t="shared" si="5"/>
        <v>1</v>
      </c>
      <c r="F35" s="3">
        <f t="shared" si="5"/>
        <v>5</v>
      </c>
      <c r="G35" s="3">
        <f t="shared" si="5"/>
        <v>1</v>
      </c>
      <c r="H35" s="3">
        <f t="shared" si="5"/>
        <v>1</v>
      </c>
      <c r="I35" s="3">
        <f t="shared" si="5"/>
        <v>2</v>
      </c>
      <c r="J35" s="3">
        <f t="shared" si="5"/>
        <v>4</v>
      </c>
      <c r="K35" s="3">
        <f t="shared" si="5"/>
        <v>2</v>
      </c>
      <c r="L35" s="3">
        <f t="shared" si="5"/>
        <v>1</v>
      </c>
      <c r="M35" s="3">
        <f t="shared" si="5"/>
        <v>0</v>
      </c>
      <c r="N35" s="3">
        <f t="shared" si="5"/>
        <v>0</v>
      </c>
      <c r="O35" s="3">
        <f t="shared" si="5"/>
        <v>2</v>
      </c>
      <c r="P35" s="3">
        <f t="shared" si="5"/>
        <v>2</v>
      </c>
      <c r="Q35" s="3">
        <f t="shared" si="5"/>
        <v>2</v>
      </c>
      <c r="R35" s="3">
        <f t="shared" si="5"/>
        <v>3</v>
      </c>
      <c r="S35" s="3">
        <f t="shared" si="5"/>
        <v>2</v>
      </c>
      <c r="T35" s="3">
        <f t="shared" si="5"/>
        <v>0</v>
      </c>
      <c r="U35" s="3">
        <f t="shared" si="5"/>
        <v>1</v>
      </c>
      <c r="V35" s="3">
        <f t="shared" si="5"/>
        <v>1</v>
      </c>
      <c r="W35" s="3">
        <f t="shared" si="5"/>
        <v>5</v>
      </c>
      <c r="X35" s="3">
        <f t="shared" si="5"/>
        <v>1</v>
      </c>
      <c r="Y35" s="3">
        <f t="shared" si="5"/>
        <v>0</v>
      </c>
      <c r="Z35" s="3">
        <f t="shared" si="5"/>
        <v>2</v>
      </c>
      <c r="AA35" s="3">
        <f t="shared" si="5"/>
        <v>2</v>
      </c>
      <c r="AB35" s="3">
        <f t="shared" si="5"/>
        <v>2</v>
      </c>
      <c r="AC35" s="3">
        <f t="shared" si="5"/>
        <v>1</v>
      </c>
    </row>
    <row r="36" ht="15.75" customHeight="1">
      <c r="A36" s="1" t="s">
        <v>63</v>
      </c>
      <c r="B36" s="4" t="s">
        <v>62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1.0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</row>
    <row r="37" ht="15.75" customHeight="1">
      <c r="A37" s="1" t="s">
        <v>64</v>
      </c>
      <c r="B37" s="4" t="s">
        <v>62</v>
      </c>
      <c r="C37" s="1">
        <v>0.0</v>
      </c>
      <c r="D37" s="1">
        <v>2.0</v>
      </c>
      <c r="E37" s="1">
        <v>0.0</v>
      </c>
      <c r="F37" s="1">
        <v>4.0</v>
      </c>
      <c r="G37" s="1">
        <v>1.0</v>
      </c>
      <c r="H37" s="1">
        <v>0.0</v>
      </c>
      <c r="I37" s="1">
        <v>0.0</v>
      </c>
      <c r="J37" s="1">
        <v>0.0</v>
      </c>
      <c r="K37" s="1">
        <v>1.0</v>
      </c>
      <c r="L37" s="1">
        <v>0.0</v>
      </c>
      <c r="M37" s="1">
        <v>0.0</v>
      </c>
      <c r="N37" s="1">
        <v>0.0</v>
      </c>
      <c r="O37" s="1">
        <v>0.0</v>
      </c>
      <c r="P37" s="1">
        <v>1.0</v>
      </c>
      <c r="Q37" s="1">
        <v>0.0</v>
      </c>
      <c r="R37" s="1">
        <v>2.0</v>
      </c>
      <c r="S37" s="1">
        <v>0.0</v>
      </c>
      <c r="T37" s="1">
        <v>0.0</v>
      </c>
      <c r="U37" s="1">
        <v>1.0</v>
      </c>
      <c r="V37" s="1">
        <v>0.0</v>
      </c>
      <c r="W37" s="1">
        <v>1.0</v>
      </c>
      <c r="X37" s="1">
        <v>0.0</v>
      </c>
      <c r="Y37" s="1">
        <v>0.0</v>
      </c>
      <c r="Z37" s="1">
        <v>2.0</v>
      </c>
      <c r="AA37" s="1">
        <v>0.0</v>
      </c>
      <c r="AB37" s="1">
        <v>1.0</v>
      </c>
      <c r="AC37" s="1">
        <v>1.0</v>
      </c>
    </row>
    <row r="38">
      <c r="A38" s="1" t="s">
        <v>65</v>
      </c>
      <c r="B38" s="4" t="s">
        <v>62</v>
      </c>
      <c r="C38" s="1">
        <v>0.0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1.0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</row>
    <row r="39">
      <c r="A39" s="1" t="s">
        <v>66</v>
      </c>
      <c r="B39" s="4" t="s">
        <v>62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1.0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1.0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</row>
    <row r="40">
      <c r="A40" s="1" t="s">
        <v>67</v>
      </c>
      <c r="B40" s="4" t="s">
        <v>62</v>
      </c>
      <c r="C40" s="1">
        <v>0.0</v>
      </c>
      <c r="D40" s="1">
        <v>0.0</v>
      </c>
      <c r="E40" s="1">
        <v>0.0</v>
      </c>
      <c r="F40" s="1">
        <v>1.0</v>
      </c>
      <c r="G40" s="1">
        <v>0.0</v>
      </c>
      <c r="H40" s="1">
        <v>0.0</v>
      </c>
      <c r="I40" s="1">
        <v>1.0</v>
      </c>
      <c r="J40" s="1">
        <v>1.0</v>
      </c>
      <c r="K40" s="1">
        <v>0.0</v>
      </c>
      <c r="L40" s="1">
        <v>1.0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</row>
    <row r="41" ht="15.75" customHeight="1">
      <c r="A41" s="1" t="s">
        <v>68</v>
      </c>
      <c r="B41" s="4" t="s">
        <v>62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1.0</v>
      </c>
      <c r="R41" s="1">
        <v>1.0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1.0</v>
      </c>
      <c r="AB41" s="1">
        <v>0.0</v>
      </c>
      <c r="AC41" s="1">
        <v>0.0</v>
      </c>
    </row>
    <row r="42" ht="15.75" customHeight="1">
      <c r="A42" s="1" t="s">
        <v>69</v>
      </c>
      <c r="B42" s="4" t="s">
        <v>62</v>
      </c>
      <c r="C42" s="1">
        <v>0.0</v>
      </c>
      <c r="D42" s="1">
        <v>0.0</v>
      </c>
      <c r="E42" s="1">
        <v>1.0</v>
      </c>
      <c r="F42" s="1">
        <v>0.0</v>
      </c>
      <c r="G42" s="1">
        <v>0.0</v>
      </c>
      <c r="H42" s="1">
        <v>1.0</v>
      </c>
      <c r="I42" s="1">
        <v>1.0</v>
      </c>
      <c r="J42" s="1">
        <v>2.0</v>
      </c>
      <c r="K42" s="1">
        <v>1.0</v>
      </c>
      <c r="L42" s="1">
        <v>0.0</v>
      </c>
      <c r="M42" s="1">
        <v>0.0</v>
      </c>
      <c r="N42" s="1">
        <v>0.0</v>
      </c>
      <c r="O42" s="1">
        <v>0.0</v>
      </c>
      <c r="P42" s="1">
        <v>1.0</v>
      </c>
      <c r="Q42" s="1">
        <v>1.0</v>
      </c>
      <c r="R42" s="1">
        <v>0.0</v>
      </c>
      <c r="S42" s="1">
        <v>2.0</v>
      </c>
      <c r="T42" s="1">
        <v>0.0</v>
      </c>
      <c r="U42" s="1">
        <v>0.0</v>
      </c>
      <c r="V42" s="1">
        <v>1.0</v>
      </c>
      <c r="W42" s="1">
        <v>3.0</v>
      </c>
      <c r="X42" s="1">
        <v>0.0</v>
      </c>
      <c r="Y42" s="1">
        <v>0.0</v>
      </c>
      <c r="Z42" s="1">
        <v>0.0</v>
      </c>
      <c r="AA42" s="1">
        <v>1.0</v>
      </c>
      <c r="AB42" s="1">
        <v>1.0</v>
      </c>
      <c r="AC42" s="1">
        <v>0.0</v>
      </c>
    </row>
    <row r="43" ht="15.75" customHeight="1">
      <c r="A43" s="1" t="s">
        <v>70</v>
      </c>
      <c r="B43" s="4" t="s">
        <v>62</v>
      </c>
      <c r="C43" s="1">
        <v>0.0</v>
      </c>
      <c r="D43" s="1">
        <v>0.0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1.0</v>
      </c>
      <c r="X43" s="1">
        <v>0.0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</row>
    <row r="44" ht="15.75" customHeight="1">
      <c r="A44" s="2" t="s">
        <v>71</v>
      </c>
      <c r="B44" s="2" t="s">
        <v>71</v>
      </c>
      <c r="C44" s="3">
        <f t="shared" ref="C44:AC44" si="6">SUM(C$2:C$43)-(C$2+C$9+C$17+C$22+C$35)</f>
        <v>4</v>
      </c>
      <c r="D44" s="3">
        <f t="shared" si="6"/>
        <v>10</v>
      </c>
      <c r="E44" s="3">
        <f t="shared" si="6"/>
        <v>4</v>
      </c>
      <c r="F44" s="3">
        <f t="shared" si="6"/>
        <v>10</v>
      </c>
      <c r="G44" s="3">
        <f t="shared" si="6"/>
        <v>10</v>
      </c>
      <c r="H44" s="3">
        <f t="shared" si="6"/>
        <v>6</v>
      </c>
      <c r="I44" s="3">
        <f t="shared" si="6"/>
        <v>6</v>
      </c>
      <c r="J44" s="3">
        <f t="shared" si="6"/>
        <v>13</v>
      </c>
      <c r="K44" s="3">
        <f t="shared" si="6"/>
        <v>5</v>
      </c>
      <c r="L44" s="3">
        <f t="shared" si="6"/>
        <v>2</v>
      </c>
      <c r="M44" s="3">
        <f t="shared" si="6"/>
        <v>6</v>
      </c>
      <c r="N44" s="3">
        <f t="shared" si="6"/>
        <v>6</v>
      </c>
      <c r="O44" s="3">
        <f t="shared" si="6"/>
        <v>9</v>
      </c>
      <c r="P44" s="3">
        <f t="shared" si="6"/>
        <v>8</v>
      </c>
      <c r="Q44" s="3">
        <f t="shared" si="6"/>
        <v>9</v>
      </c>
      <c r="R44" s="3">
        <f t="shared" si="6"/>
        <v>3</v>
      </c>
      <c r="S44" s="3">
        <f t="shared" si="6"/>
        <v>10</v>
      </c>
      <c r="T44" s="3">
        <f t="shared" si="6"/>
        <v>5</v>
      </c>
      <c r="U44" s="3">
        <f t="shared" si="6"/>
        <v>6</v>
      </c>
      <c r="V44" s="3">
        <f t="shared" si="6"/>
        <v>5</v>
      </c>
      <c r="W44" s="3">
        <f t="shared" si="6"/>
        <v>9</v>
      </c>
      <c r="X44" s="3">
        <f t="shared" si="6"/>
        <v>9</v>
      </c>
      <c r="Y44" s="3">
        <f t="shared" si="6"/>
        <v>3</v>
      </c>
      <c r="Z44" s="3">
        <f t="shared" si="6"/>
        <v>6</v>
      </c>
      <c r="AA44" s="3">
        <f t="shared" si="6"/>
        <v>10</v>
      </c>
      <c r="AB44" s="3">
        <f t="shared" si="6"/>
        <v>7</v>
      </c>
      <c r="AC44" s="3">
        <f t="shared" si="6"/>
        <v>5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1" t="s">
        <v>49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</row>
    <row r="3">
      <c r="A3" s="1" t="s">
        <v>50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1.0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1.0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</row>
    <row r="4">
      <c r="A4" s="1" t="s">
        <v>51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</row>
    <row r="5">
      <c r="A5" s="1" t="s">
        <v>63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</row>
    <row r="6">
      <c r="A6" s="1" t="s">
        <v>64</v>
      </c>
      <c r="B6" s="1">
        <v>0.0</v>
      </c>
      <c r="C6" s="1">
        <v>2.0</v>
      </c>
      <c r="D6" s="1">
        <v>0.0</v>
      </c>
      <c r="E6" s="1">
        <v>4.0</v>
      </c>
      <c r="F6" s="1">
        <v>1.0</v>
      </c>
      <c r="G6" s="1">
        <v>0.0</v>
      </c>
      <c r="H6" s="1">
        <v>0.0</v>
      </c>
      <c r="I6" s="1">
        <v>0.0</v>
      </c>
      <c r="J6" s="1">
        <v>1.0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1.0</v>
      </c>
      <c r="R6" s="1">
        <v>0.0</v>
      </c>
      <c r="S6" s="1">
        <v>0.0</v>
      </c>
      <c r="T6" s="1">
        <v>0.0</v>
      </c>
      <c r="U6" s="1">
        <v>0.0</v>
      </c>
      <c r="V6" s="1">
        <v>1.0</v>
      </c>
      <c r="W6" s="1">
        <v>0.0</v>
      </c>
      <c r="X6" s="1">
        <v>0.0</v>
      </c>
      <c r="Y6" s="1">
        <v>1.0</v>
      </c>
      <c r="Z6" s="1">
        <v>0.0</v>
      </c>
      <c r="AA6" s="1">
        <v>0.0</v>
      </c>
      <c r="AB6" s="1">
        <v>1.0</v>
      </c>
    </row>
    <row r="7">
      <c r="A7" s="1" t="s">
        <v>52</v>
      </c>
      <c r="B7" s="1">
        <v>0.0</v>
      </c>
      <c r="C7" s="1">
        <v>1.0</v>
      </c>
      <c r="D7" s="1">
        <v>0.0</v>
      </c>
      <c r="E7" s="1">
        <v>1.0</v>
      </c>
      <c r="F7" s="1">
        <v>1.0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</row>
    <row r="8">
      <c r="A8" s="1" t="s">
        <v>53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1.0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</row>
    <row r="9">
      <c r="A9" s="1" t="s">
        <v>54</v>
      </c>
      <c r="B9" s="1">
        <v>0.0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</row>
    <row r="10">
      <c r="A10" s="1" t="s">
        <v>55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1.0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</row>
    <row r="11">
      <c r="A11" s="1" t="s">
        <v>28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1.0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1.0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</row>
    <row r="12">
      <c r="A12" s="1" t="s">
        <v>56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1.0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</row>
    <row r="13">
      <c r="A13" s="1" t="s">
        <v>36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1.0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2.0</v>
      </c>
      <c r="T13" s="1">
        <v>1.0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</row>
    <row r="14">
      <c r="A14" s="1" t="s">
        <v>57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1.0</v>
      </c>
      <c r="O14" s="1">
        <v>0.0</v>
      </c>
      <c r="P14" s="1">
        <v>0.0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</row>
    <row r="15">
      <c r="A15" s="1" t="s">
        <v>44</v>
      </c>
      <c r="B15" s="1">
        <v>0.0</v>
      </c>
      <c r="C15" s="1">
        <v>2.0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1.0</v>
      </c>
      <c r="Y15" s="1">
        <v>0.0</v>
      </c>
      <c r="Z15" s="1">
        <v>0.0</v>
      </c>
      <c r="AA15" s="1">
        <v>0.0</v>
      </c>
      <c r="AB15" s="1">
        <v>0.0</v>
      </c>
    </row>
    <row r="16">
      <c r="A16" s="1" t="s">
        <v>45</v>
      </c>
      <c r="B16" s="1">
        <v>0.0</v>
      </c>
      <c r="C16" s="1">
        <v>1.0</v>
      </c>
      <c r="D16" s="1">
        <v>1.0</v>
      </c>
      <c r="E16" s="1">
        <v>0.0</v>
      </c>
      <c r="F16" s="1">
        <v>2.0</v>
      </c>
      <c r="G16" s="1">
        <v>0.0</v>
      </c>
      <c r="H16" s="1">
        <v>0.0</v>
      </c>
      <c r="I16" s="1">
        <v>0.0</v>
      </c>
      <c r="J16" s="1">
        <v>1.0</v>
      </c>
      <c r="K16" s="1">
        <v>0.0</v>
      </c>
      <c r="L16" s="1">
        <v>0.0</v>
      </c>
      <c r="M16" s="1">
        <v>1.0</v>
      </c>
      <c r="N16" s="1">
        <v>1.0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1.0</v>
      </c>
      <c r="W16" s="1">
        <v>1.0</v>
      </c>
      <c r="X16" s="1">
        <v>0.0</v>
      </c>
      <c r="Y16" s="1">
        <v>0.0</v>
      </c>
      <c r="Z16" s="1">
        <v>0.0</v>
      </c>
      <c r="AA16" s="1">
        <v>0.0</v>
      </c>
      <c r="AB16" s="1">
        <v>1.0</v>
      </c>
    </row>
    <row r="17">
      <c r="A17" s="1" t="s">
        <v>29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</row>
    <row r="18">
      <c r="A18" s="1" t="s">
        <v>65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</row>
    <row r="19">
      <c r="A19" s="1" t="s">
        <v>30</v>
      </c>
      <c r="B19" s="1">
        <v>0.0</v>
      </c>
      <c r="C19" s="1">
        <v>0.0</v>
      </c>
      <c r="D19" s="1">
        <v>1.0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</row>
    <row r="20">
      <c r="A20" s="1" t="s">
        <v>31</v>
      </c>
      <c r="B20" s="1">
        <v>0.0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1.0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</row>
    <row r="21" ht="15.75" customHeight="1">
      <c r="A21" s="1" t="s">
        <v>46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1.0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1.0</v>
      </c>
      <c r="AB21" s="1">
        <v>0.0</v>
      </c>
    </row>
    <row r="22" ht="15.75" customHeight="1">
      <c r="A22" s="1" t="s">
        <v>47</v>
      </c>
      <c r="B22" s="1">
        <v>0.0</v>
      </c>
      <c r="C22" s="1">
        <v>0.0</v>
      </c>
      <c r="D22" s="1">
        <v>0.0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1.0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</row>
    <row r="23" ht="15.75" customHeight="1">
      <c r="A23" s="1" t="s">
        <v>66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1.0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1.0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</row>
    <row r="24" ht="15.75" customHeight="1">
      <c r="A24" s="1" t="s">
        <v>37</v>
      </c>
      <c r="B24" s="1">
        <v>0.0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1.0</v>
      </c>
      <c r="AA24" s="1">
        <v>0.0</v>
      </c>
      <c r="AB24" s="1">
        <v>0.0</v>
      </c>
    </row>
    <row r="25" ht="15.75" customHeight="1">
      <c r="A25" s="1" t="s">
        <v>38</v>
      </c>
      <c r="B25" s="1">
        <v>0.0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1.0</v>
      </c>
      <c r="Z25" s="1">
        <v>0.0</v>
      </c>
      <c r="AA25" s="1">
        <v>0.0</v>
      </c>
      <c r="AB25" s="1">
        <v>0.0</v>
      </c>
    </row>
    <row r="26" ht="15.75" customHeight="1">
      <c r="A26" s="1" t="s">
        <v>39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1.0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</row>
    <row r="27" ht="15.75" customHeight="1">
      <c r="A27" s="1" t="s">
        <v>67</v>
      </c>
      <c r="B27" s="1">
        <v>0.0</v>
      </c>
      <c r="C27" s="1">
        <v>0.0</v>
      </c>
      <c r="D27" s="1">
        <v>0.0</v>
      </c>
      <c r="E27" s="1">
        <v>1.0</v>
      </c>
      <c r="F27" s="1">
        <v>0.0</v>
      </c>
      <c r="G27" s="1">
        <v>0.0</v>
      </c>
      <c r="H27" s="1">
        <v>0.0</v>
      </c>
      <c r="I27" s="1">
        <v>1.0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</row>
    <row r="28" ht="15.75" customHeight="1">
      <c r="A28" s="1" t="s">
        <v>32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</row>
    <row r="29" ht="15.75" customHeight="1">
      <c r="A29" s="1" t="s">
        <v>58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</row>
    <row r="30" ht="15.75" customHeight="1">
      <c r="A30" s="1" t="s">
        <v>59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1.0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1.0</v>
      </c>
      <c r="Y30" s="1">
        <v>0.0</v>
      </c>
      <c r="Z30" s="1">
        <v>0.0</v>
      </c>
      <c r="AA30" s="1">
        <v>0.0</v>
      </c>
      <c r="AB30" s="1">
        <v>0.0</v>
      </c>
    </row>
    <row r="31" ht="15.75" customHeight="1">
      <c r="A31" s="1" t="s">
        <v>60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1.0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</row>
    <row r="32" ht="15.75" customHeight="1">
      <c r="A32" s="1" t="s">
        <v>33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</row>
    <row r="33" ht="15.75" customHeight="1">
      <c r="A33" s="1" t="s">
        <v>40</v>
      </c>
      <c r="B33" s="1">
        <v>0.0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</row>
    <row r="34" ht="15.75" customHeight="1">
      <c r="A34" s="1" t="s">
        <v>41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</row>
    <row r="35" ht="15.75" customHeight="1">
      <c r="A35" s="1" t="s">
        <v>42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0.0</v>
      </c>
      <c r="H35" s="1">
        <v>0.0</v>
      </c>
      <c r="I35" s="1">
        <v>1.0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</row>
    <row r="36" ht="15.75" customHeight="1">
      <c r="A36" s="1" t="s">
        <v>68</v>
      </c>
      <c r="B36" s="1">
        <v>0.0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1.0</v>
      </c>
      <c r="Q36" s="1">
        <v>1.0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1.0</v>
      </c>
      <c r="AA36" s="1">
        <v>0.0</v>
      </c>
      <c r="AB36" s="1">
        <v>0.0</v>
      </c>
    </row>
    <row r="37" ht="15.75" customHeight="1">
      <c r="A37" s="1" t="s">
        <v>69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1.0</v>
      </c>
      <c r="P37" s="1">
        <v>1.0</v>
      </c>
      <c r="Q37" s="1">
        <v>0.0</v>
      </c>
      <c r="R37" s="1">
        <v>0.0</v>
      </c>
      <c r="S37" s="1">
        <v>0.0</v>
      </c>
      <c r="T37" s="1">
        <v>0.0</v>
      </c>
      <c r="U37" s="1">
        <v>1.0</v>
      </c>
      <c r="V37" s="1">
        <v>3.0</v>
      </c>
      <c r="W37" s="1">
        <v>0.0</v>
      </c>
      <c r="X37" s="1">
        <v>0.0</v>
      </c>
      <c r="Y37" s="1">
        <v>0.0</v>
      </c>
      <c r="Z37" s="1">
        <v>1.0</v>
      </c>
      <c r="AA37" s="1">
        <v>1.0</v>
      </c>
      <c r="AB37" s="1">
        <v>0.0</v>
      </c>
    </row>
    <row r="38" ht="15.75" customHeight="1">
      <c r="A38" s="1" t="s">
        <v>70</v>
      </c>
      <c r="B38" s="1">
        <v>0.0</v>
      </c>
      <c r="C38" s="1">
        <v>0.0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8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>
      <c r="A2" s="1" t="s">
        <v>49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1.0</v>
      </c>
      <c r="Y2" s="1">
        <v>0.0</v>
      </c>
      <c r="Z2" s="1">
        <v>0.0</v>
      </c>
      <c r="AA2" s="1">
        <v>0.0</v>
      </c>
      <c r="AB2" s="1">
        <v>0.0</v>
      </c>
    </row>
    <row r="3">
      <c r="A3" s="1" t="s">
        <v>50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2.0</v>
      </c>
      <c r="AA3" s="1">
        <v>0.0</v>
      </c>
      <c r="AB3" s="1">
        <v>0.0</v>
      </c>
    </row>
    <row r="4">
      <c r="A4" s="1" t="s">
        <v>51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1.0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</row>
    <row r="5">
      <c r="A5" s="1" t="s">
        <v>63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1.0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</row>
    <row r="6">
      <c r="A6" s="1" t="s">
        <v>64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1.0</v>
      </c>
      <c r="P6" s="1">
        <v>0.0</v>
      </c>
      <c r="Q6" s="1">
        <v>1.0</v>
      </c>
      <c r="R6" s="1">
        <v>0.0</v>
      </c>
      <c r="S6" s="1">
        <v>0.0</v>
      </c>
      <c r="T6" s="1">
        <v>1.0</v>
      </c>
      <c r="U6" s="1">
        <v>0.0</v>
      </c>
      <c r="V6" s="1">
        <v>0.0</v>
      </c>
      <c r="W6" s="1">
        <v>0.0</v>
      </c>
      <c r="X6" s="1">
        <v>0.0</v>
      </c>
      <c r="Y6" s="1">
        <v>1.0</v>
      </c>
      <c r="Z6" s="1">
        <v>0.0</v>
      </c>
      <c r="AA6" s="1">
        <v>1.0</v>
      </c>
      <c r="AB6" s="1">
        <v>0.0</v>
      </c>
    </row>
    <row r="7">
      <c r="A7" s="1" t="s">
        <v>52</v>
      </c>
      <c r="B7" s="1">
        <v>0.0</v>
      </c>
      <c r="C7" s="1">
        <v>0.0</v>
      </c>
      <c r="D7" s="1">
        <v>1.0</v>
      </c>
      <c r="E7" s="1">
        <v>1.0</v>
      </c>
      <c r="F7" s="1">
        <v>2.0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</row>
    <row r="8">
      <c r="A8" s="1" t="s">
        <v>53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</row>
    <row r="9">
      <c r="A9" s="1" t="s">
        <v>54</v>
      </c>
      <c r="B9" s="1">
        <v>0.0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1.0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</row>
    <row r="10">
      <c r="A10" s="1" t="s">
        <v>55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</row>
    <row r="11">
      <c r="A11" s="1" t="s">
        <v>28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</row>
    <row r="12">
      <c r="A12" s="1" t="s">
        <v>56</v>
      </c>
      <c r="B12" s="1">
        <v>0.0</v>
      </c>
      <c r="C12" s="1">
        <v>0.0</v>
      </c>
      <c r="D12" s="1">
        <v>0.0</v>
      </c>
      <c r="E12" s="1">
        <v>0.0</v>
      </c>
      <c r="F12" s="1">
        <v>1.0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1.0</v>
      </c>
      <c r="AA12" s="1">
        <v>0.0</v>
      </c>
      <c r="AB12" s="1">
        <v>0.0</v>
      </c>
    </row>
    <row r="13">
      <c r="A13" s="1" t="s">
        <v>36</v>
      </c>
      <c r="B13" s="1">
        <v>0.0</v>
      </c>
      <c r="C13" s="1">
        <v>0.0</v>
      </c>
      <c r="D13" s="1">
        <v>0.0</v>
      </c>
      <c r="E13" s="1">
        <v>0.0</v>
      </c>
      <c r="F13" s="1">
        <v>1.0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1.0</v>
      </c>
      <c r="O13" s="1">
        <v>0.0</v>
      </c>
      <c r="P13" s="1">
        <v>0.0</v>
      </c>
      <c r="Q13" s="1">
        <v>0.0</v>
      </c>
      <c r="R13" s="1">
        <v>1.0</v>
      </c>
      <c r="S13" s="1">
        <v>0.0</v>
      </c>
      <c r="T13" s="1">
        <v>1.0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</row>
    <row r="14">
      <c r="A14" s="1" t="s">
        <v>57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1.0</v>
      </c>
      <c r="M14" s="1">
        <v>1.0</v>
      </c>
      <c r="N14" s="1">
        <v>0.0</v>
      </c>
      <c r="O14" s="1">
        <v>0.0</v>
      </c>
      <c r="P14" s="1">
        <v>0.0</v>
      </c>
      <c r="Q14" s="1">
        <v>0.0</v>
      </c>
      <c r="R14" s="1">
        <v>1.0</v>
      </c>
      <c r="S14" s="1">
        <v>0.0</v>
      </c>
      <c r="T14" s="1">
        <v>0.0</v>
      </c>
      <c r="U14" s="1">
        <v>1.0</v>
      </c>
      <c r="V14" s="1">
        <v>1.0</v>
      </c>
      <c r="W14" s="1">
        <v>2.0</v>
      </c>
      <c r="X14" s="1">
        <v>0.0</v>
      </c>
      <c r="Y14" s="1">
        <v>2.0</v>
      </c>
      <c r="Z14" s="1">
        <v>1.0</v>
      </c>
      <c r="AA14" s="1">
        <v>0.0</v>
      </c>
      <c r="AB14" s="1">
        <v>0.0</v>
      </c>
    </row>
    <row r="15">
      <c r="A15" s="1" t="s">
        <v>44</v>
      </c>
      <c r="B15" s="1">
        <v>1.0</v>
      </c>
      <c r="C15" s="1">
        <v>0.0</v>
      </c>
      <c r="D15" s="1">
        <v>0.0</v>
      </c>
      <c r="E15" s="1">
        <v>1.0</v>
      </c>
      <c r="F15" s="1">
        <v>0.0</v>
      </c>
      <c r="G15" s="1">
        <v>1.0</v>
      </c>
      <c r="H15" s="1">
        <v>0.0</v>
      </c>
      <c r="I15" s="1">
        <v>0.0</v>
      </c>
      <c r="J15" s="1">
        <v>0.0</v>
      </c>
      <c r="K15" s="1">
        <v>0.0</v>
      </c>
      <c r="L15" s="1">
        <v>1.0</v>
      </c>
      <c r="M15" s="1">
        <v>0.0</v>
      </c>
      <c r="N15" s="1">
        <v>0.0</v>
      </c>
      <c r="O15" s="1">
        <v>2.0</v>
      </c>
      <c r="P15" s="1">
        <v>1.0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1.0</v>
      </c>
      <c r="AB15" s="1">
        <v>0.0</v>
      </c>
    </row>
    <row r="16">
      <c r="A16" s="1" t="s">
        <v>45</v>
      </c>
      <c r="B16" s="1">
        <v>3.0</v>
      </c>
      <c r="C16" s="1">
        <v>4.0</v>
      </c>
      <c r="D16" s="1">
        <v>0.0</v>
      </c>
      <c r="E16" s="1">
        <v>2.0</v>
      </c>
      <c r="F16" s="1">
        <v>2.0</v>
      </c>
      <c r="G16" s="1">
        <v>2.0</v>
      </c>
      <c r="H16" s="1">
        <v>2.0</v>
      </c>
      <c r="I16" s="1">
        <v>2.0</v>
      </c>
      <c r="J16" s="1">
        <v>0.0</v>
      </c>
      <c r="K16" s="1">
        <v>0.0</v>
      </c>
      <c r="L16" s="1">
        <v>3.0</v>
      </c>
      <c r="M16" s="1">
        <v>0.0</v>
      </c>
      <c r="N16" s="1">
        <v>2.0</v>
      </c>
      <c r="O16" s="1">
        <v>3.0</v>
      </c>
      <c r="P16" s="1">
        <v>6.0</v>
      </c>
      <c r="Q16" s="1">
        <v>0.0</v>
      </c>
      <c r="R16" s="1">
        <v>2.0</v>
      </c>
      <c r="S16" s="1">
        <v>0.0</v>
      </c>
      <c r="T16" s="1">
        <v>1.0</v>
      </c>
      <c r="U16" s="1">
        <v>1.0</v>
      </c>
      <c r="V16" s="1">
        <v>0.0</v>
      </c>
      <c r="W16" s="1">
        <v>2.0</v>
      </c>
      <c r="X16" s="1">
        <v>0.0</v>
      </c>
      <c r="Y16" s="1">
        <v>0.0</v>
      </c>
      <c r="Z16" s="1">
        <v>3.0</v>
      </c>
      <c r="AA16" s="1">
        <v>3.0</v>
      </c>
      <c r="AB16" s="1">
        <v>3.0</v>
      </c>
    </row>
    <row r="17">
      <c r="A17" s="1" t="s">
        <v>29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1.0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</row>
    <row r="18">
      <c r="A18" s="1" t="s">
        <v>65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1.0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</row>
    <row r="19">
      <c r="A19" s="1" t="s">
        <v>30</v>
      </c>
      <c r="B19" s="1">
        <v>0.0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</row>
    <row r="20">
      <c r="A20" s="1" t="s">
        <v>31</v>
      </c>
      <c r="B20" s="1">
        <v>0.0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1.0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</row>
    <row r="21" ht="15.75" customHeight="1">
      <c r="A21" s="1" t="s">
        <v>46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1.0</v>
      </c>
      <c r="V21" s="1">
        <v>0.0</v>
      </c>
      <c r="W21" s="1">
        <v>0.0</v>
      </c>
      <c r="X21" s="1">
        <v>0.0</v>
      </c>
      <c r="Y21" s="1">
        <v>1.0</v>
      </c>
      <c r="Z21" s="1">
        <v>0.0</v>
      </c>
      <c r="AA21" s="1">
        <v>0.0</v>
      </c>
      <c r="AB21" s="1">
        <v>0.0</v>
      </c>
    </row>
    <row r="22" ht="15.75" customHeight="1">
      <c r="A22" s="1" t="s">
        <v>47</v>
      </c>
      <c r="B22" s="1">
        <v>0.0</v>
      </c>
      <c r="C22" s="1">
        <v>0.0</v>
      </c>
      <c r="D22" s="1">
        <v>0.0</v>
      </c>
      <c r="E22" s="1">
        <v>0.0</v>
      </c>
      <c r="F22" s="1">
        <v>0.0</v>
      </c>
      <c r="G22" s="1">
        <v>1.0</v>
      </c>
      <c r="H22" s="1">
        <v>1.0</v>
      </c>
      <c r="I22" s="1">
        <v>1.0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2.0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</row>
    <row r="23" ht="15.75" customHeight="1">
      <c r="A23" s="1" t="s">
        <v>66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</row>
    <row r="24" ht="15.75" customHeight="1">
      <c r="A24" s="1" t="s">
        <v>37</v>
      </c>
      <c r="B24" s="1">
        <v>0.0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</row>
    <row r="25" ht="15.75" customHeight="1">
      <c r="A25" s="1" t="s">
        <v>38</v>
      </c>
      <c r="B25" s="1">
        <v>0.0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</row>
    <row r="26" ht="15.75" customHeight="1">
      <c r="A26" s="1" t="s">
        <v>39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1.0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</row>
    <row r="27" ht="15.75" customHeight="1">
      <c r="A27" s="1" t="s">
        <v>67</v>
      </c>
      <c r="B27" s="1">
        <v>0.0</v>
      </c>
      <c r="C27" s="1">
        <v>0.0</v>
      </c>
      <c r="D27" s="1">
        <v>0.0</v>
      </c>
      <c r="E27" s="1">
        <v>0.0</v>
      </c>
      <c r="F27" s="1">
        <v>0.0</v>
      </c>
      <c r="G27" s="1">
        <v>0.0</v>
      </c>
      <c r="H27" s="1">
        <v>1.0</v>
      </c>
      <c r="I27" s="1">
        <v>0.0</v>
      </c>
      <c r="J27" s="1">
        <v>0.0</v>
      </c>
      <c r="K27" s="1">
        <v>1.0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</row>
    <row r="28" ht="15.75" customHeight="1">
      <c r="A28" s="1" t="s">
        <v>32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2.0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0.0</v>
      </c>
      <c r="R28" s="1">
        <v>0.0</v>
      </c>
      <c r="S28" s="1">
        <v>1.0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</row>
    <row r="29" ht="15.75" customHeight="1">
      <c r="A29" s="1" t="s">
        <v>58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1.0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</row>
    <row r="30" ht="15.75" customHeight="1">
      <c r="A30" s="1" t="s">
        <v>59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1.0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1.0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</row>
    <row r="31" ht="15.75" customHeight="1">
      <c r="A31" s="1" t="s">
        <v>60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</row>
    <row r="32" ht="15.75" customHeight="1">
      <c r="A32" s="1" t="s">
        <v>33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1.0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</row>
    <row r="33" ht="15.75" customHeight="1">
      <c r="A33" s="1" t="s">
        <v>40</v>
      </c>
      <c r="B33" s="1">
        <v>0.0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2.0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</row>
    <row r="34" ht="15.75" customHeight="1">
      <c r="A34" s="1" t="s">
        <v>41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1.0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</row>
    <row r="35" ht="15.75" customHeight="1">
      <c r="A35" s="1" t="s">
        <v>42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0.0</v>
      </c>
      <c r="H35" s="1">
        <v>1.0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1.0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</row>
    <row r="36" ht="15.75" customHeight="1">
      <c r="A36" s="1" t="s">
        <v>68</v>
      </c>
      <c r="B36" s="1">
        <v>0.0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</row>
    <row r="37" ht="15.75" customHeight="1">
      <c r="A37" s="1" t="s">
        <v>69</v>
      </c>
      <c r="B37" s="1">
        <v>0.0</v>
      </c>
      <c r="C37" s="1">
        <v>0.0</v>
      </c>
      <c r="D37" s="1">
        <v>1.0</v>
      </c>
      <c r="E37" s="1">
        <v>0.0</v>
      </c>
      <c r="F37" s="1">
        <v>0.0</v>
      </c>
      <c r="G37" s="1">
        <v>1.0</v>
      </c>
      <c r="H37" s="1">
        <v>1.0</v>
      </c>
      <c r="I37" s="1">
        <v>2.0</v>
      </c>
      <c r="J37" s="1">
        <v>1.0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2.0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</row>
    <row r="38" ht="15.75" customHeight="1">
      <c r="A38" s="1" t="s">
        <v>70</v>
      </c>
      <c r="B38" s="1">
        <v>0.0</v>
      </c>
      <c r="C38" s="1">
        <v>0.0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1.0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